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Реклама на мониторах" sheetId="2" r:id="rId1"/>
  </sheets>
  <definedNames>
    <definedName name="_xlnm._FilterDatabase" localSheetId="0" hidden="1">'Реклама на мониторах'!$A$1:$O$1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2" l="1"/>
  <c r="L3" i="2" s="1"/>
  <c r="M3" i="2" s="1"/>
  <c r="J2" i="2" l="1"/>
  <c r="L2" i="2" s="1"/>
  <c r="M2" i="2" s="1"/>
</calcChain>
</file>

<file path=xl/sharedStrings.xml><?xml version="1.0" encoding="utf-8"?>
<sst xmlns="http://schemas.openxmlformats.org/spreadsheetml/2006/main" count="29" uniqueCount="21">
  <si>
    <t>Город</t>
  </si>
  <si>
    <t>Вид рекламы</t>
  </si>
  <si>
    <t>Маршруты</t>
  </si>
  <si>
    <t>Количество мониторов</t>
  </si>
  <si>
    <t>Период, дней</t>
  </si>
  <si>
    <t>Реклама на мониторах</t>
  </si>
  <si>
    <t>Фото</t>
  </si>
  <si>
    <t>Ссылка</t>
  </si>
  <si>
    <t>Ролик, сек.</t>
  </si>
  <si>
    <t>Выходов в час на 1 мониторе</t>
  </si>
  <si>
    <t>Количество машин</t>
  </si>
  <si>
    <t>Выходов в сутки на 1 мониторе</t>
  </si>
  <si>
    <t>Выходов за период на 1 мониторе</t>
  </si>
  <si>
    <t>Вид транспортного средства</t>
  </si>
  <si>
    <t>Марка транспортного средства</t>
  </si>
  <si>
    <t>Схема движения</t>
  </si>
  <si>
    <t>Набережные Челны</t>
  </si>
  <si>
    <t xml:space="preserve">Маршрутки </t>
  </si>
  <si>
    <t xml:space="preserve">По городу </t>
  </si>
  <si>
    <t>Газель NEXT, Ford Transit, Mercedes-Benz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</si>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</sst>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rgb="FF3366FF"/>
      <name val="Calibri"/>
      <family val="2"/>
      <charset val="204"/>
      <scheme val="minor"/>
    </font>
    <font>
      <sz val="10"/>
      <color rgb="FF2C2D2E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ikiroutes.info/naberejnie-chelni/catalog" TargetMode="External"/><Relationship Id="rId2" Type="http://schemas.openxmlformats.org/officeDocument/2006/relationships/hyperlink" Target="https://disk.yandex.ru/d/COhdY6c_HXVfwg" TargetMode="External"/><Relationship Id="rId1" Type="http://schemas.openxmlformats.org/officeDocument/2006/relationships/hyperlink" Target="https://wikiroutes.info/naberejnie-chelni/catalo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COhdY6c_HXVfw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zoomScaleNormal="100" workbookViewId="0">
      <selection activeCell="B2" sqref="B2"/>
    </sheetView>
  </sheetViews>
  <sheetFormatPr defaultColWidth="9.140625" defaultRowHeight="12.75" x14ac:dyDescent="0.25"/>
  <cols>
    <col min="1" max="1" width="17" style="1" customWidth="1"/>
    <col min="2" max="2" width="21" style="1" customWidth="1"/>
    <col min="3" max="3" width="23.140625" style="1" customWidth="1"/>
    <col min="4" max="4" width="20" style="1" customWidth="1"/>
    <col min="5" max="5" width="9.5703125" style="1" customWidth="1"/>
    <col min="6" max="6" width="20.85546875" style="1" customWidth="1"/>
    <col min="7" max="7" width="14.7109375" style="1" customWidth="1"/>
    <col min="8" max="8" width="14.28515625" style="1" customWidth="1"/>
    <col min="9" max="9" width="20.7109375" style="1" customWidth="1"/>
    <col min="10" max="10" width="22.5703125" style="1" customWidth="1"/>
    <col min="11" max="11" width="16.85546875" style="1" customWidth="1"/>
    <col min="12" max="12" width="25.42578125" style="1" customWidth="1"/>
    <col min="13" max="13" width="13.85546875" style="2" customWidth="1"/>
    <col min="14" max="14" width="23.7109375" style="1" customWidth="1"/>
    <col min="15" max="15" width="19.42578125" style="1" customWidth="1"/>
    <col min="16" max="16384" width="9.140625" style="1"/>
  </cols>
  <sheetData>
    <row r="1" spans="1:15" ht="25.5" x14ac:dyDescent="0.25">
      <c r="A1" s="4" t="s">
        <v>0</v>
      </c>
      <c r="B1" s="5" t="s">
        <v>13</v>
      </c>
      <c r="C1" s="5" t="s">
        <v>14</v>
      </c>
      <c r="D1" s="4" t="s">
        <v>1</v>
      </c>
      <c r="E1" s="4" t="s">
        <v>6</v>
      </c>
      <c r="F1" s="4" t="s">
        <v>10</v>
      </c>
      <c r="G1" s="4" t="s">
        <v>3</v>
      </c>
      <c r="H1" s="4" t="s">
        <v>8</v>
      </c>
      <c r="I1" s="4" t="s">
        <v>9</v>
      </c>
      <c r="J1" s="4" t="s">
        <v>11</v>
      </c>
      <c r="K1" s="4" t="s">
        <v>4</v>
      </c>
      <c r="L1" s="4" t="s">
        <v>12</v>
      </c>
      <c r="M1" s="4" t="s">
        <v>20</v>
      </c>
      <c r="N1" s="4" t="s">
        <v>2</v>
      </c>
      <c r="O1" s="4" t="s">
        <v>15</v>
      </c>
    </row>
    <row r="2" spans="1:15" ht="25.5" x14ac:dyDescent="0.25">
      <c r="A2" s="6" t="s">
        <v>16</v>
      </c>
      <c r="B2" s="6" t="s">
        <v>17</v>
      </c>
      <c r="C2" s="8" t="s">
        <v>19</v>
      </c>
      <c r="D2" s="6" t="s">
        <v>5</v>
      </c>
      <c r="E2" s="7" t="s">
        <v>7</v>
      </c>
      <c r="F2" s="6">
        <v>7</v>
      </c>
      <c r="G2" s="6">
        <v>7</v>
      </c>
      <c r="H2" s="6">
        <v>15</v>
      </c>
      <c r="I2" s="6">
        <v>6</v>
      </c>
      <c r="J2" s="6">
        <f t="shared" ref="J2" si="0">14*I2</f>
        <v>84</v>
      </c>
      <c r="K2" s="6">
        <v>30</v>
      </c>
      <c r="L2" s="6">
        <f t="shared" ref="L2" si="1">J2*K2</f>
        <v>2520</v>
      </c>
      <c r="M2" s="3">
        <f>0.95*L2*F2</f>
        <v>16758</v>
      </c>
      <c r="N2" s="6" t="s">
        <v>18</v>
      </c>
      <c r="O2" s="7" t="s">
        <v>7</v>
      </c>
    </row>
    <row r="3" spans="1:15" ht="25.5" x14ac:dyDescent="0.25">
      <c r="A3" s="6" t="s">
        <v>16</v>
      </c>
      <c r="B3" s="6" t="s">
        <v>17</v>
      </c>
      <c r="C3" s="8" t="s">
        <v>19</v>
      </c>
      <c r="D3" s="6" t="s">
        <v>5</v>
      </c>
      <c r="E3" s="7" t="s">
        <v>7</v>
      </c>
      <c r="F3" s="6">
        <v>7</v>
      </c>
      <c r="G3" s="6">
        <v>7</v>
      </c>
      <c r="H3" s="6">
        <v>15</v>
      </c>
      <c r="I3" s="6">
        <v>12</v>
      </c>
      <c r="J3" s="6">
        <f t="shared" ref="J3" si="2">14*I3</f>
        <v>168</v>
      </c>
      <c r="K3" s="6">
        <v>30</v>
      </c>
      <c r="L3" s="6">
        <f t="shared" ref="L3" si="3">J3*K3</f>
        <v>5040</v>
      </c>
      <c r="M3" s="3">
        <f>0.95*L3*F3</f>
        <v>33516</v>
      </c>
      <c r="N3" s="6" t="s">
        <v>18</v>
      </c>
      <c r="O3" s="7" t="s">
        <v>7</v>
      </c>
    </row>
  </sheetData>
  <autoFilter ref="A1:O1"/>
  <hyperlinks>
    <hyperlink ref="O2" r:id="rId1"/>
    <hyperlink ref="E2" r:id="rId2"/>
    <hyperlink ref="O3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Реклама на мониторах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2026-03-14T07:17:17Z</dcterms:modified>
</cp:coreProperties>
</file>